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F01\Documents\GAF 2023\CUENTA PUBLICA 2023\2O. TRIMESTRE 2023\"/>
    </mc:Choice>
  </mc:AlternateContent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62913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C3" i="5" l="1"/>
  <c r="B3" i="5"/>
  <c r="B24" i="5"/>
  <c r="C43" i="5"/>
  <c r="B43" i="5"/>
  <c r="C24" i="5"/>
</calcChain>
</file>

<file path=xl/sharedStrings.xml><?xml version="1.0" encoding="utf-8"?>
<sst xmlns="http://schemas.openxmlformats.org/spreadsheetml/2006/main" count="59" uniqueCount="59">
  <si>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</si>
  <si>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</si>
  <si>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</si>
  <si>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</si>
  <si>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</si>
  <si>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</si>
  <si>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</si>
  <si>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</si>
  <si>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</si>
  <si>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</si>
  <si>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</si>
  <si>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</si>
  <si>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</si>
  <si>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</si>
  <si>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</si>
  <si>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</si>
  <si>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</si>
  <si>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</si>
  <si>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</si>
  <si>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</si>
  <si>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</si>
  <si>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</si>
  <si>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</si>
  <si>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</si>
  <si>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</si>
  <si>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</si>
  <si>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</si>
  <si>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</si>
  <si>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</si>
  <si>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</si>
  <si>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</si>
  <si>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</si>
  <si>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</si>
  <si>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</si>
  <si>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</si>
  <si>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</si>
  <si>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</si>
  <si>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</si>
  <si>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</si>
  <si>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</si>
  <si>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</si>
  <si>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</si>
  <si>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</si>
  <si>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</si>
  <si>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</si>
  <si>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</si>
  <si>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</si>
  <si>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</si>
  <si>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</si>
  <si>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</si>
  <si>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</si>
  <si>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</si>
  <si>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</si>
  <si>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</si>
  <si>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Sistema de Agua Potable y Alcantarillado de San Francisco del Rincón, Gto.
Estado de Cambios en la Situación Financiera
Del 1 de Enero al 30 de Junio de 2023
(Cifras en Pesos)</t>
  </si>
  <si>
    <t xml:space="preserve">    _______________________________________         _______________________________                 ________________________________________</t>
  </si>
  <si>
    <t xml:space="preserve">       LIC. FABIAN VELAZQUEZ VILLALPANDO               ING. OCTAVIO GONZÁLEZ GARCÍA                              C.P. HILARIA ARRIAGA QUIROZ</t>
  </si>
  <si>
    <t xml:space="preserve">                  PRESIDENTE DEL CONSEJO                                 TESORERO DEL CONSEJO                                      GERENTE DE ADMON. Y FINANZAS</t>
  </si>
  <si>
    <t xml:space="preserve">                           AUTORIZA                                                             AUTORIZA                                                                           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</si>
</sst>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9" applyFont="1" applyAlignment="1" applyProtection="1">
      <alignment vertical="top" wrapText="1"/>
      <protection locked="0"/>
    </xf>
    <xf numFmtId="0" fontId="5" fillId="0" borderId="0" xfId="9" applyFont="1" applyAlignment="1" applyProtection="1">
      <alignment vertical="top"/>
      <protection locked="0"/>
    </xf>
    <xf numFmtId="0" fontId="5" fillId="0" borderId="0" xfId="9" applyFont="1" applyAlignment="1" applyProtection="1">
      <alignment horizontal="center" vertical="top"/>
      <protection locked="0"/>
    </xf>
    <xf numFmtId="0" fontId="4" fillId="0" borderId="0" xfId="9" applyFont="1" applyAlignment="1" applyProtection="1">
      <alignment vertical="top"/>
      <protection locked="0"/>
    </xf>
    <xf numFmtId="4" fontId="5" fillId="0" borderId="0" xfId="9" applyNumberFormat="1" applyFont="1" applyAlignment="1" applyProtection="1">
      <alignment vertical="top"/>
      <protection locked="0"/>
    </xf>
    <xf numFmtId="0" fontId="4" fillId="2" borderId="1" xfId="9" applyFont="1" applyFill="1" applyBorder="1" applyAlignment="1" applyProtection="1">
      <alignment horizontal="center" vertical="center"/>
    </xf>
    <xf numFmtId="0" fontId="4" fillId="2" borderId="4" xfId="9" applyFont="1" applyFill="1" applyBorder="1" applyAlignment="1">
      <alignment horizontal="center" vertical="center"/>
    </xf>
    <xf numFmtId="0" fontId="4" fillId="0" borderId="4" xfId="9" applyFont="1" applyFill="1" applyBorder="1" applyAlignment="1">
      <alignment horizontal="left" vertical="top" wrapText="1" indent="1"/>
    </xf>
    <xf numFmtId="0" fontId="4" fillId="0" borderId="4" xfId="9" applyFont="1" applyFill="1" applyBorder="1" applyAlignment="1">
      <alignment horizontal="left" vertical="top" wrapText="1" indent="2"/>
    </xf>
    <xf numFmtId="0" fontId="5" fillId="0" borderId="4" xfId="9" applyFont="1" applyFill="1" applyBorder="1" applyAlignment="1">
      <alignment horizontal="left" vertical="top" wrapText="1" indent="3"/>
    </xf>
    <xf numFmtId="166" fontId="5" fillId="0" borderId="4" xfId="17" applyNumberFormat="1" applyFont="1" applyFill="1" applyBorder="1" applyAlignment="1" applyProtection="1">
      <alignment vertical="top" wrapText="1"/>
      <protection locked="0"/>
    </xf>
    <xf numFmtId="0" fontId="5" fillId="0" borderId="4" xfId="9" applyFont="1" applyFill="1" applyBorder="1" applyAlignment="1">
      <alignment horizontal="left" vertical="top" wrapText="1"/>
    </xf>
    <xf numFmtId="0" fontId="5" fillId="0" borderId="4" xfId="9" applyFont="1" applyFill="1" applyBorder="1" applyAlignment="1">
      <alignment vertical="top" wrapText="1"/>
    </xf>
    <xf numFmtId="0" fontId="5" fillId="0" borderId="4" xfId="9" applyFont="1" applyBorder="1" applyAlignment="1">
      <alignment vertical="top" wrapText="1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167" fontId="5" fillId="0" borderId="4" xfId="17" applyNumberFormat="1" applyFont="1" applyFill="1" applyBorder="1" applyAlignment="1" applyProtection="1">
      <alignment vertical="top" wrapText="1"/>
      <protection locked="0"/>
    </xf>
    <xf numFmtId="0" fontId="4" fillId="2" borderId="1" xfId="9" applyFont="1" applyFill="1" applyBorder="1" applyAlignment="1" applyProtection="1">
      <alignment horizontal="center" vertical="center" wrapText="1"/>
      <protection locked="0"/>
    </xf>
    <xf numFmtId="0" fontId="4" fillId="2" borderId="2" xfId="9" applyFont="1" applyFill="1" applyBorder="1" applyAlignment="1" applyProtection="1">
      <alignment horizontal="center" vertical="center" wrapText="1"/>
      <protection locked="0"/>
    </xf>
    <xf numFmtId="0" fontId="4" fillId="2" borderId="3" xfId="9" applyFont="1" applyFill="1" applyBorder="1" applyAlignment="1" applyProtection="1">
      <alignment horizontal="center" vertical="center" wrapText="1"/>
      <protection locked="0"/>
    </xf>
    <xf numFmtId="0" fontId="3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0" fillId="0" borderId="0" xfId="0"/>
    <xf numFmtId="0" fontId="5" fillId="0" borderId="0" xfId="9" applyFont="1" applyAlignment="1" applyProtection="1">
      <alignment vertical="top"/>
      <protection locked="0"/>
    </xf>
    <xf numFmtId="4" fontId="5" fillId="0" borderId="0" xfId="9" applyNumberFormat="1" applyFont="1" applyAlignment="1" applyProtection="1">
      <alignment vertical="top"/>
      <protection locked="0"/>
    </xf>
    <xf numFmtId="0" fontId="4" fillId="0" borderId="0" xfId="9" applyFont="1" applyAlignment="1" applyProtection="1">
      <alignment vertical="top"/>
      <protection locked="0"/>
    </xf>
    <xf numFmtId="0" fontId="8" fillId="0" borderId="0" xfId="0" applyFont="1"/>
  </cellXfs>
  <cellStyles count="25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2 4 2" xfId="24"/>
    <cellStyle name="Millares 2 5" xfId="18"/>
    <cellStyle name="Millares 3" xfId="6"/>
    <cellStyle name="Millares 3 2" xfId="19"/>
    <cellStyle name="Moneda 2" xfId="7"/>
    <cellStyle name="Normal" xfId="0" builtinId="0"/>
    <cellStyle name="Normal 2" xfId="8"/>
    <cellStyle name="Normal 2 2" xfId="9"/>
    <cellStyle name="Normal 2 3" xfId="20"/>
    <cellStyle name="Normal 3" xfId="10"/>
    <cellStyle name="Normal 3 2" xfId="21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3"/>
    <cellStyle name="Normal 6 3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9"/>
  <sheetViews>
    <sheetView tabSelected="1" topLeftCell="A51" zoomScaleNormal="100" zoomScaleSheetLayoutView="80" workbookViewId="0">
      <selection activeCell="A64" sqref="A64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7" t="s">
        <v>54</v>
      </c>
      <c r="B1" s="18"/>
      <c r="C1" s="19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7326782.0199999996</v>
      </c>
      <c r="C3" s="15">
        <f>C4+C13</f>
        <v>24543447.82</v>
      </c>
    </row>
    <row r="4" spans="1:3" ht="11.25" customHeight="1" x14ac:dyDescent="0.2">
      <c r="A4" s="9" t="s">
        <v>7</v>
      </c>
      <c r="B4" s="15">
        <f>SUM(B5:B11)</f>
        <v>7326782.0199999996</v>
      </c>
      <c r="C4" s="15">
        <f>SUM(C5:C11)</f>
        <v>1824046.53</v>
      </c>
    </row>
    <row r="5" spans="1:3" ht="11.25" customHeight="1" x14ac:dyDescent="0.2">
      <c r="A5" s="10" t="s">
        <v>14</v>
      </c>
      <c r="B5" s="16">
        <v>7326782.0199999996</v>
      </c>
      <c r="C5" s="16">
        <v>0</v>
      </c>
    </row>
    <row r="6" spans="1:3" ht="11.25" customHeight="1" x14ac:dyDescent="0.2">
      <c r="A6" s="10" t="s">
        <v>15</v>
      </c>
      <c r="B6" s="16">
        <v>0</v>
      </c>
      <c r="C6" s="16">
        <v>981574.15</v>
      </c>
    </row>
    <row r="7" spans="1:3" ht="11.25" customHeight="1" x14ac:dyDescent="0.2">
      <c r="A7" s="10" t="s">
        <v>16</v>
      </c>
      <c r="B7" s="16">
        <v>0</v>
      </c>
      <c r="C7" s="16">
        <v>158424.91</v>
      </c>
    </row>
    <row r="8" spans="1:3" ht="11.25" customHeight="1" x14ac:dyDescent="0.2">
      <c r="A8" s="10" t="s">
        <v>1</v>
      </c>
      <c r="B8" s="16">
        <v>0</v>
      </c>
      <c r="C8" s="16">
        <v>0</v>
      </c>
    </row>
    <row r="9" spans="1:3" ht="11.25" customHeight="1" x14ac:dyDescent="0.2">
      <c r="A9" s="10" t="s">
        <v>2</v>
      </c>
      <c r="B9" s="16">
        <v>0</v>
      </c>
      <c r="C9" s="16">
        <v>684047.47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0</v>
      </c>
      <c r="C11" s="16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SUM(B14:B22)</f>
        <v>0</v>
      </c>
      <c r="C13" s="15">
        <f>SUM(C14:C22)</f>
        <v>22719401.289999999</v>
      </c>
    </row>
    <row r="14" spans="1:3" ht="11.25" customHeight="1" x14ac:dyDescent="0.2">
      <c r="A14" s="10" t="s">
        <v>19</v>
      </c>
      <c r="B14" s="16">
        <v>0</v>
      </c>
      <c r="C14" s="16">
        <v>0</v>
      </c>
    </row>
    <row r="15" spans="1:3" ht="11.25" customHeight="1" x14ac:dyDescent="0.2">
      <c r="A15" s="10" t="s">
        <v>20</v>
      </c>
      <c r="B15" s="16">
        <v>0</v>
      </c>
      <c r="C15" s="16">
        <v>0</v>
      </c>
    </row>
    <row r="16" spans="1:3" ht="11.25" customHeight="1" x14ac:dyDescent="0.2">
      <c r="A16" s="10" t="s">
        <v>21</v>
      </c>
      <c r="B16" s="16">
        <v>0</v>
      </c>
      <c r="C16" s="16">
        <v>18628136.32</v>
      </c>
    </row>
    <row r="17" spans="1:3" ht="11.25" customHeight="1" x14ac:dyDescent="0.2">
      <c r="A17" s="10" t="s">
        <v>22</v>
      </c>
      <c r="B17" s="16">
        <v>0</v>
      </c>
      <c r="C17" s="16">
        <v>2663489.36</v>
      </c>
    </row>
    <row r="18" spans="1:3" ht="11.25" customHeight="1" x14ac:dyDescent="0.2">
      <c r="A18" s="10" t="s">
        <v>23</v>
      </c>
      <c r="B18" s="16">
        <v>0</v>
      </c>
      <c r="C18" s="16">
        <v>52417.84</v>
      </c>
    </row>
    <row r="19" spans="1:3" ht="11.25" customHeight="1" x14ac:dyDescent="0.2">
      <c r="A19" s="10" t="s">
        <v>24</v>
      </c>
      <c r="B19" s="16">
        <v>0</v>
      </c>
      <c r="C19" s="16">
        <v>0</v>
      </c>
    </row>
    <row r="20" spans="1:3" ht="11.25" customHeight="1" x14ac:dyDescent="0.2">
      <c r="A20" s="10" t="s">
        <v>25</v>
      </c>
      <c r="B20" s="16">
        <v>0</v>
      </c>
      <c r="C20" s="16">
        <v>1375357.77</v>
      </c>
    </row>
    <row r="21" spans="1:3" ht="11.25" customHeight="1" x14ac:dyDescent="0.2">
      <c r="A21" s="10" t="s">
        <v>26</v>
      </c>
      <c r="B21" s="16">
        <v>0</v>
      </c>
      <c r="C21" s="16">
        <v>0</v>
      </c>
    </row>
    <row r="22" spans="1:3" ht="11.25" customHeight="1" x14ac:dyDescent="0.2">
      <c r="A22" s="10" t="s">
        <v>27</v>
      </c>
      <c r="B22" s="16">
        <v>0</v>
      </c>
      <c r="C22" s="16">
        <v>0</v>
      </c>
    </row>
    <row r="23" spans="1:3" s="4" customFormat="1" ht="11.25" customHeight="1" x14ac:dyDescent="0.2">
      <c r="A23" s="13"/>
      <c r="B23" s="16"/>
      <c r="C23" s="16"/>
    </row>
    <row r="24" spans="1:3" s="4" customFormat="1" ht="11.25" customHeight="1" x14ac:dyDescent="0.2">
      <c r="A24" s="8" t="s">
        <v>3</v>
      </c>
      <c r="B24" s="15">
        <f>B25+B35</f>
        <v>0</v>
      </c>
      <c r="C24" s="15">
        <f>C25+C35</f>
        <v>5061210.4800000004</v>
      </c>
    </row>
    <row r="25" spans="1:3" ht="11.25" customHeight="1" x14ac:dyDescent="0.2">
      <c r="A25" s="9" t="s">
        <v>9</v>
      </c>
      <c r="B25" s="15">
        <f>SUM(B26:B33)</f>
        <v>0</v>
      </c>
      <c r="C25" s="15">
        <f>SUM(C26:C33)</f>
        <v>5061210.4800000004</v>
      </c>
    </row>
    <row r="26" spans="1:3" ht="11.25" customHeight="1" x14ac:dyDescent="0.2">
      <c r="A26" s="10" t="s">
        <v>28</v>
      </c>
      <c r="B26" s="16">
        <v>0</v>
      </c>
      <c r="C26" s="16">
        <v>5061210.4800000004</v>
      </c>
    </row>
    <row r="27" spans="1:3" ht="11.25" customHeight="1" x14ac:dyDescent="0.2">
      <c r="A27" s="10" t="s">
        <v>29</v>
      </c>
      <c r="B27" s="16">
        <v>0</v>
      </c>
      <c r="C27" s="16">
        <v>0</v>
      </c>
    </row>
    <row r="28" spans="1:3" ht="11.25" customHeight="1" x14ac:dyDescent="0.2">
      <c r="A28" s="10" t="s">
        <v>30</v>
      </c>
      <c r="B28" s="16">
        <v>0</v>
      </c>
      <c r="C28" s="16">
        <v>0</v>
      </c>
    </row>
    <row r="29" spans="1:3" ht="11.25" customHeight="1" x14ac:dyDescent="0.2">
      <c r="A29" s="10" t="s">
        <v>31</v>
      </c>
      <c r="B29" s="16">
        <v>0</v>
      </c>
      <c r="C29" s="16">
        <v>0</v>
      </c>
    </row>
    <row r="30" spans="1:3" ht="11.25" customHeight="1" x14ac:dyDescent="0.2">
      <c r="A30" s="10" t="s">
        <v>32</v>
      </c>
      <c r="B30" s="16">
        <v>0</v>
      </c>
      <c r="C30" s="16">
        <v>0</v>
      </c>
    </row>
    <row r="31" spans="1:3" ht="11.25" customHeight="1" x14ac:dyDescent="0.2">
      <c r="A31" s="10" t="s">
        <v>33</v>
      </c>
      <c r="B31" s="16">
        <v>0</v>
      </c>
      <c r="C31" s="16">
        <v>0</v>
      </c>
    </row>
    <row r="32" spans="1:3" ht="11.25" customHeight="1" x14ac:dyDescent="0.2">
      <c r="A32" s="10" t="s">
        <v>34</v>
      </c>
      <c r="B32" s="16">
        <v>0</v>
      </c>
      <c r="C32" s="16">
        <v>0</v>
      </c>
    </row>
    <row r="33" spans="1:3" ht="11.25" customHeight="1" x14ac:dyDescent="0.2">
      <c r="A33" s="10" t="s">
        <v>35</v>
      </c>
      <c r="B33" s="16">
        <v>0</v>
      </c>
      <c r="C33" s="16">
        <v>0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0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0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52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5">
        <f>B45+B50+B57</f>
        <v>40897830.57</v>
      </c>
      <c r="C43" s="15">
        <f>C45+C50+C57</f>
        <v>18619954.289999999</v>
      </c>
    </row>
    <row r="44" spans="1:3" s="4" customFormat="1" ht="11.25" customHeight="1" x14ac:dyDescent="0.2">
      <c r="A44" s="8"/>
      <c r="B44" s="16"/>
      <c r="C44" s="16"/>
    </row>
    <row r="45" spans="1:3" ht="11.25" customHeight="1" x14ac:dyDescent="0.2">
      <c r="A45" s="9" t="s">
        <v>11</v>
      </c>
      <c r="B45" s="15">
        <f>SUM(B46:B48)</f>
        <v>247193.09</v>
      </c>
      <c r="C45" s="15">
        <f>SUM(C46:C48)</f>
        <v>0</v>
      </c>
    </row>
    <row r="46" spans="1:3" ht="11.25" customHeight="1" x14ac:dyDescent="0.2">
      <c r="A46" s="10" t="s">
        <v>4</v>
      </c>
      <c r="B46" s="16">
        <v>247193.09</v>
      </c>
      <c r="C46" s="16">
        <v>0</v>
      </c>
    </row>
    <row r="47" spans="1:3" ht="11.25" customHeight="1" x14ac:dyDescent="0.2">
      <c r="A47" s="10" t="s">
        <v>41</v>
      </c>
      <c r="B47" s="16">
        <v>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SUM(B51:B55)</f>
        <v>40650637.479999997</v>
      </c>
      <c r="C50" s="15">
        <f>SUM(C51:C55)</f>
        <v>18619954.289999999</v>
      </c>
    </row>
    <row r="51" spans="1:3" ht="11.25" customHeight="1" x14ac:dyDescent="0.2">
      <c r="A51" s="10" t="s">
        <v>43</v>
      </c>
      <c r="B51" s="16">
        <v>0</v>
      </c>
      <c r="C51" s="16">
        <v>18619954.289999999</v>
      </c>
    </row>
    <row r="52" spans="1:3" ht="11.25" customHeight="1" x14ac:dyDescent="0.2">
      <c r="A52" s="10" t="s">
        <v>44</v>
      </c>
      <c r="B52" s="16">
        <v>40650637.479999997</v>
      </c>
      <c r="C52" s="16">
        <v>0</v>
      </c>
    </row>
    <row r="53" spans="1:3" ht="11.25" customHeight="1" x14ac:dyDescent="0.2">
      <c r="A53" s="10" t="s">
        <v>5</v>
      </c>
      <c r="B53" s="16">
        <v>0</v>
      </c>
      <c r="C53" s="16">
        <v>0</v>
      </c>
    </row>
    <row r="54" spans="1:3" ht="11.25" customHeight="1" x14ac:dyDescent="0.2">
      <c r="A54" s="10" t="s">
        <v>6</v>
      </c>
      <c r="B54" s="16">
        <v>0</v>
      </c>
      <c r="C54" s="16">
        <v>0</v>
      </c>
    </row>
    <row r="55" spans="1:3" ht="11.25" customHeight="1" x14ac:dyDescent="0.2">
      <c r="A55" s="10" t="s">
        <v>45</v>
      </c>
      <c r="B55" s="16">
        <v>0</v>
      </c>
      <c r="C55" s="16">
        <v>0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0" t="s">
        <v>53</v>
      </c>
      <c r="B62" s="21"/>
      <c r="C62" s="21"/>
    </row>
    <row r="66" spans="1:3" x14ac:dyDescent="0.2">
      <c r="A66" s="23" t="s">
        <v>55</v>
      </c>
      <c r="B66" s="22"/>
      <c r="C66" s="22"/>
    </row>
    <row r="67" spans="1:3" x14ac:dyDescent="0.2">
      <c r="A67" s="25" t="s">
        <v>56</v>
      </c>
      <c r="B67" s="26"/>
      <c r="C67" s="22"/>
    </row>
    <row r="68" spans="1:3" x14ac:dyDescent="0.2">
      <c r="A68" s="25" t="s">
        <v>57</v>
      </c>
      <c r="B68" s="22"/>
      <c r="C68" s="22"/>
    </row>
    <row r="69" spans="1:3" x14ac:dyDescent="0.2">
      <c r="A69" s="25" t="s">
        <v>58</v>
      </c>
      <c r="B69" s="23"/>
      <c r="C69" s="24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GAF01</cp:lastModifiedBy>
  <cp:lastPrinted>2017-12-15T19:17:38Z</cp:lastPrinted>
  <dcterms:created xsi:type="dcterms:W3CDTF">2012-12-11T20:26:08Z</dcterms:created>
  <dcterms:modified xsi:type="dcterms:W3CDTF">2023-08-14T23:03:45Z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